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ICHELE\MONDADORI\MICHELE CITO - MONDADORI\RICORRENZE - PROPOSTE TEMATICHE\2024\S.VALENTINO\"/>
    </mc:Choice>
  </mc:AlternateContent>
  <xr:revisionPtr revIDLastSave="0" documentId="8_{F75CF940-6E07-4FE3-B4B7-CA244ACD3EEF}" xr6:coauthVersionLast="47" xr6:coauthVersionMax="47" xr10:uidLastSave="{00000000-0000-0000-0000-000000000000}"/>
  <bookViews>
    <workbookView xWindow="-110" yWindow="-110" windowWidth="19420" windowHeight="11020" xr2:uid="{C82A0E59-F0CD-4E60-9F14-41625EEDB172}"/>
  </bookViews>
  <sheets>
    <sheet name="S.Valenti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C4" i="1"/>
  <c r="D4" i="1"/>
  <c r="C5" i="1"/>
  <c r="C6" i="1"/>
  <c r="C11" i="1"/>
  <c r="C13" i="1"/>
  <c r="C18" i="1"/>
  <c r="D18" i="1"/>
  <c r="D19" i="1"/>
  <c r="C20" i="1"/>
  <c r="C21" i="1"/>
  <c r="C22" i="1"/>
</calcChain>
</file>

<file path=xl/sharedStrings.xml><?xml version="1.0" encoding="utf-8"?>
<sst xmlns="http://schemas.openxmlformats.org/spreadsheetml/2006/main" count="59" uniqueCount="45">
  <si>
    <t>TI REGALO LE STELLE</t>
  </si>
  <si>
    <t>JOJO MOYES</t>
  </si>
  <si>
    <t>ABSOLUTE</t>
  </si>
  <si>
    <t>PER TUTTO IL RESTO DEI MIEI SBAGLI</t>
  </si>
  <si>
    <t>CAMILLA BONIARDI</t>
  </si>
  <si>
    <t>TI AUGURO OGNI BENE</t>
  </si>
  <si>
    <t>OSCAR FANTASTICA FABULA</t>
  </si>
  <si>
    <t>XOXO</t>
  </si>
  <si>
    <t>L'AMANTE DI CHATTERLEY</t>
  </si>
  <si>
    <t>OSCAR MODERNI</t>
  </si>
  <si>
    <t>JULIA QUINN</t>
  </si>
  <si>
    <t>OSCAR BESTSELLERS FLAME</t>
  </si>
  <si>
    <t>ORGOGLIO E PREGIUDIZIO</t>
  </si>
  <si>
    <t>JANE AUSTEN</t>
  </si>
  <si>
    <t>OSCAR CLASSICI</t>
  </si>
  <si>
    <t>QUESTIONE DI VITA E DI CUORE</t>
  </si>
  <si>
    <t>AGATHA CHRISTIE</t>
  </si>
  <si>
    <t>HEARTSTOPPER VOL 1 COLLECTOR'S EDITION</t>
  </si>
  <si>
    <t>ALICE OSEMAN</t>
  </si>
  <si>
    <t>OSCAR INK</t>
  </si>
  <si>
    <t>TWISTED HATE</t>
  </si>
  <si>
    <t>ANA HUANG</t>
  </si>
  <si>
    <t>ROSSO, BIANCO &amp; SANGUE BLU</t>
  </si>
  <si>
    <t>OSCAR FANTASTICA</t>
  </si>
  <si>
    <t>LOVELESS</t>
  </si>
  <si>
    <t>I ROMANZI CORTESI</t>
  </si>
  <si>
    <t>ROMEO E GIULIETTA</t>
  </si>
  <si>
    <t>WILLIAM SHAKESPEARE</t>
  </si>
  <si>
    <t>UN AMORE PERFETTO</t>
  </si>
  <si>
    <t>BESTSELLERS FLAME</t>
  </si>
  <si>
    <t>LA FAVOLA DI AMORE E PSICHE</t>
  </si>
  <si>
    <t>APULEIO</t>
  </si>
  <si>
    <t>CLASSICI BLINK</t>
  </si>
  <si>
    <t>L'ULTIMA LETTERA D'AMORE</t>
  </si>
  <si>
    <t>LETTERE D'AMORE</t>
  </si>
  <si>
    <t>POESIE D'AMORE</t>
  </si>
  <si>
    <t>MODERNI CULT</t>
  </si>
  <si>
    <t>MODERNI</t>
  </si>
  <si>
    <t>ALESSANDRO D'AVENIA</t>
  </si>
  <si>
    <t>PREZZO</t>
  </si>
  <si>
    <t>TITOLO</t>
  </si>
  <si>
    <t>AUTORE</t>
  </si>
  <si>
    <t>COLLANA</t>
  </si>
  <si>
    <t>CODICE</t>
  </si>
  <si>
    <t>Oscar - San Valentino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</si>
</sst>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" fontId="0" fillId="0" borderId="1" xfId="0" quotePrefix="1" applyNumberFormat="1" applyBorder="1"/>
    <xf numFmtId="0" fontId="1" fillId="0" borderId="0" xfId="0" applyFont="1"/>
  </cellXfs>
  <cellStyles count="3">
    <cellStyle name="Migliaia 2" xfId="1" xr:uid="{EF9031F1-BBB1-4531-8803-E4C023068BA1}"/>
    <cellStyle name="Normale" xfId="0" builtinId="0"/>
    <cellStyle name="Normale 2" xfId="2" xr:uid="{DF81ECF7-1210-4F6B-9C9E-7EA0ED739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7E18-61C7-4C35-9923-D125A02BFC35}">
  <dimension ref="A1:E24"/>
  <sheetViews>
    <sheetView tabSelected="1" workbookViewId="0"/>
  </sheetViews>
  <sheetFormatPr defaultRowHeight="14.5" x14ac:dyDescent="0.35"/>
  <cols>
    <col min="1" max="1" width="16.6328125" bestFit="1" customWidth="1"/>
    <col min="2" max="2" width="24.36328125" bestFit="1" customWidth="1"/>
    <col min="3" max="3" width="37.36328125" bestFit="1" customWidth="1"/>
    <col min="4" max="4" width="42.6328125" bestFit="1" customWidth="1"/>
  </cols>
  <sheetData>
    <row r="1" spans="1:5" x14ac:dyDescent="0.35">
      <c r="A1" s="5" t="s">
        <v>44</v>
      </c>
    </row>
    <row r="2" spans="1:5" x14ac:dyDescent="0.35">
      <c r="A2" s="3" t="s">
        <v>43</v>
      </c>
      <c r="B2" s="3" t="s">
        <v>42</v>
      </c>
      <c r="C2" s="3" t="s">
        <v>41</v>
      </c>
      <c r="D2" s="3" t="s">
        <v>40</v>
      </c>
      <c r="E2" s="3" t="s">
        <v>39</v>
      </c>
    </row>
    <row r="3" spans="1:5" x14ac:dyDescent="0.35">
      <c r="A3" s="4">
        <v>9788804722625</v>
      </c>
      <c r="B3" s="2" t="s">
        <v>2</v>
      </c>
      <c r="C3" s="2" t="s">
        <v>38</v>
      </c>
      <c r="D3" s="2" t="str">
        <f>UPPER("OGNI STORIA è UNA STORIA D'AMORE")</f>
        <v>OGNI STORIA È UNA STORIA D'AMORE</v>
      </c>
      <c r="E3" s="1">
        <v>13.5</v>
      </c>
    </row>
    <row r="4" spans="1:5" x14ac:dyDescent="0.35">
      <c r="A4" s="4">
        <v>9788804668244</v>
      </c>
      <c r="B4" s="2" t="s">
        <v>37</v>
      </c>
      <c r="C4" s="2" t="str">
        <f>UPPER("Gabriel García Márquez")</f>
        <v>GABRIEL GARCÍA MÁRQUEZ</v>
      </c>
      <c r="D4" s="2" t="str">
        <f>UPPER("L’amore ai tempi del colera")</f>
        <v>L’AMORE AI TEMPI DEL COLERA</v>
      </c>
      <c r="E4" s="1">
        <v>14.5</v>
      </c>
    </row>
    <row r="5" spans="1:5" x14ac:dyDescent="0.35">
      <c r="A5" s="4">
        <v>9788804735830</v>
      </c>
      <c r="B5" s="2" t="s">
        <v>36</v>
      </c>
      <c r="C5" s="2" t="str">
        <f>UPPER("Nâzim Hikmet")</f>
        <v>NÂZIM HIKMET</v>
      </c>
      <c r="D5" s="2" t="s">
        <v>35</v>
      </c>
      <c r="E5" s="1">
        <v>13.5</v>
      </c>
    </row>
    <row r="6" spans="1:5" x14ac:dyDescent="0.35">
      <c r="A6" s="4">
        <v>9788804728610</v>
      </c>
      <c r="B6" s="2" t="s">
        <v>14</v>
      </c>
      <c r="C6" s="2" t="str">
        <f>UPPER("Friedrich Hölderlin, Susette Gontard")</f>
        <v>FRIEDRICH HÖLDERLIN, SUSETTE GONTARD</v>
      </c>
      <c r="D6" s="2" t="s">
        <v>34</v>
      </c>
      <c r="E6" s="1">
        <v>10</v>
      </c>
    </row>
    <row r="7" spans="1:5" x14ac:dyDescent="0.35">
      <c r="A7" s="4">
        <v>9788804741077</v>
      </c>
      <c r="B7" s="2" t="s">
        <v>2</v>
      </c>
      <c r="C7" s="2" t="s">
        <v>1</v>
      </c>
      <c r="D7" s="2" t="s">
        <v>33</v>
      </c>
      <c r="E7" s="1">
        <v>14.5</v>
      </c>
    </row>
    <row r="8" spans="1:5" x14ac:dyDescent="0.35">
      <c r="A8" s="4">
        <v>9788804764519</v>
      </c>
      <c r="B8" s="2" t="s">
        <v>32</v>
      </c>
      <c r="C8" s="2" t="s">
        <v>31</v>
      </c>
      <c r="D8" s="2" t="s">
        <v>30</v>
      </c>
      <c r="E8" s="1">
        <v>10</v>
      </c>
    </row>
    <row r="9" spans="1:5" x14ac:dyDescent="0.35">
      <c r="A9" s="4">
        <v>9788804761907</v>
      </c>
      <c r="B9" s="2" t="s">
        <v>29</v>
      </c>
      <c r="C9" s="2" t="s">
        <v>10</v>
      </c>
      <c r="D9" s="2" t="s">
        <v>28</v>
      </c>
      <c r="E9" s="1">
        <v>14</v>
      </c>
    </row>
    <row r="10" spans="1:5" x14ac:dyDescent="0.35">
      <c r="A10" s="4">
        <v>9788804672326</v>
      </c>
      <c r="B10" s="2" t="s">
        <v>14</v>
      </c>
      <c r="C10" s="2" t="s">
        <v>27</v>
      </c>
      <c r="D10" s="2" t="s">
        <v>26</v>
      </c>
      <c r="E10" s="1">
        <v>10</v>
      </c>
    </row>
    <row r="11" spans="1:5" x14ac:dyDescent="0.35">
      <c r="A11" s="4">
        <v>9788804670797</v>
      </c>
      <c r="B11" s="2" t="s">
        <v>14</v>
      </c>
      <c r="C11" s="2" t="str">
        <f>UPPER("Chrétien de Troyes")</f>
        <v>CHRÉTIEN DE TROYES</v>
      </c>
      <c r="D11" s="2" t="s">
        <v>25</v>
      </c>
      <c r="E11" s="1">
        <v>12</v>
      </c>
    </row>
    <row r="12" spans="1:5" x14ac:dyDescent="0.35">
      <c r="A12" s="4">
        <v>9788804773764</v>
      </c>
      <c r="B12" s="2" t="s">
        <v>23</v>
      </c>
      <c r="C12" s="2" t="s">
        <v>18</v>
      </c>
      <c r="D12" s="2" t="s">
        <v>24</v>
      </c>
      <c r="E12" s="1">
        <v>14</v>
      </c>
    </row>
    <row r="13" spans="1:5" x14ac:dyDescent="0.35">
      <c r="A13" s="4">
        <v>9788804767060</v>
      </c>
      <c r="B13" s="2" t="s">
        <v>23</v>
      </c>
      <c r="C13" s="2" t="str">
        <f>UPPER("Casey McQuiston")</f>
        <v>CASEY MCQUISTON</v>
      </c>
      <c r="D13" s="2" t="s">
        <v>22</v>
      </c>
      <c r="E13" s="1">
        <v>20</v>
      </c>
    </row>
    <row r="14" spans="1:5" x14ac:dyDescent="0.35">
      <c r="A14" s="4">
        <v>9788804769842</v>
      </c>
      <c r="B14" s="2" t="s">
        <v>6</v>
      </c>
      <c r="C14" s="2" t="s">
        <v>21</v>
      </c>
      <c r="D14" s="2" t="s">
        <v>20</v>
      </c>
      <c r="E14" s="1">
        <v>16</v>
      </c>
    </row>
    <row r="15" spans="1:5" x14ac:dyDescent="0.35">
      <c r="A15" s="4">
        <v>9788804780700</v>
      </c>
      <c r="B15" s="2" t="s">
        <v>19</v>
      </c>
      <c r="C15" s="2" t="s">
        <v>18</v>
      </c>
      <c r="D15" s="2" t="s">
        <v>17</v>
      </c>
      <c r="E15" s="1">
        <v>24</v>
      </c>
    </row>
    <row r="16" spans="1:5" x14ac:dyDescent="0.35">
      <c r="A16" s="4">
        <v>9788804769705</v>
      </c>
      <c r="B16" s="2" t="s">
        <v>9</v>
      </c>
      <c r="C16" s="2" t="s">
        <v>16</v>
      </c>
      <c r="D16" s="2" t="s">
        <v>15</v>
      </c>
      <c r="E16" s="1">
        <v>14</v>
      </c>
    </row>
    <row r="17" spans="1:5" x14ac:dyDescent="0.35">
      <c r="A17" s="4">
        <v>9788804671404</v>
      </c>
      <c r="B17" s="2" t="s">
        <v>14</v>
      </c>
      <c r="C17" s="2" t="s">
        <v>13</v>
      </c>
      <c r="D17" s="2" t="s">
        <v>12</v>
      </c>
      <c r="E17" s="1">
        <v>10.5</v>
      </c>
    </row>
    <row r="18" spans="1:5" x14ac:dyDescent="0.35">
      <c r="A18" s="4">
        <v>9788804779377</v>
      </c>
      <c r="B18" s="2" t="s">
        <v>6</v>
      </c>
      <c r="C18" s="2" t="str">
        <f>UPPER("Elena Malisova, Katerina Silvanova")</f>
        <v>ELENA MALISOVA, KATERINA SILVANOVA</v>
      </c>
      <c r="D18" s="2" t="str">
        <f>UPPER("Un’estate col fazzoletto da pionieri")</f>
        <v>UN’ESTATE COL FAZZOLETTO DA PIONIERI</v>
      </c>
      <c r="E18" s="1">
        <v>22</v>
      </c>
    </row>
    <row r="19" spans="1:5" x14ac:dyDescent="0.35">
      <c r="A19" s="4">
        <v>9788804748779</v>
      </c>
      <c r="B19" s="2" t="s">
        <v>11</v>
      </c>
      <c r="C19" s="2" t="s">
        <v>10</v>
      </c>
      <c r="D19" s="2" t="str">
        <f>UPPER("Il duca e io (edizione speciale in cofanetto)")</f>
        <v>IL DUCA E IO (EDIZIONE SPECIALE IN COFANETTO)</v>
      </c>
      <c r="E19" s="1">
        <v>28</v>
      </c>
    </row>
    <row r="20" spans="1:5" x14ac:dyDescent="0.35">
      <c r="A20" s="4">
        <v>9788804777489</v>
      </c>
      <c r="B20" s="2" t="s">
        <v>9</v>
      </c>
      <c r="C20" s="2" t="str">
        <f>UPPER("David Herbert Lawrence")</f>
        <v>DAVID HERBERT LAWRENCE</v>
      </c>
      <c r="D20" s="2" t="s">
        <v>8</v>
      </c>
      <c r="E20" s="1">
        <v>11.5</v>
      </c>
    </row>
    <row r="21" spans="1:5" x14ac:dyDescent="0.35">
      <c r="A21" s="4">
        <v>9788804756217</v>
      </c>
      <c r="B21" s="2" t="s">
        <v>6</v>
      </c>
      <c r="C21" s="2" t="str">
        <f>UPPER("Axie Oh")</f>
        <v>AXIE OH</v>
      </c>
      <c r="D21" s="2" t="s">
        <v>7</v>
      </c>
      <c r="E21" s="1">
        <v>15</v>
      </c>
    </row>
    <row r="22" spans="1:5" x14ac:dyDescent="0.35">
      <c r="A22" s="4">
        <v>9788804769668</v>
      </c>
      <c r="B22" s="2" t="s">
        <v>6</v>
      </c>
      <c r="C22" s="2" t="str">
        <f>UPPER("Mason Deaver")</f>
        <v>MASON DEAVER</v>
      </c>
      <c r="D22" s="2" t="s">
        <v>5</v>
      </c>
      <c r="E22" s="1">
        <v>15</v>
      </c>
    </row>
    <row r="23" spans="1:5" x14ac:dyDescent="0.35">
      <c r="A23" s="4">
        <v>9788804747109</v>
      </c>
      <c r="B23" s="2" t="s">
        <v>2</v>
      </c>
      <c r="C23" s="2" t="s">
        <v>4</v>
      </c>
      <c r="D23" s="2" t="s">
        <v>3</v>
      </c>
      <c r="E23" s="1">
        <v>14</v>
      </c>
    </row>
    <row r="24" spans="1:5" x14ac:dyDescent="0.35">
      <c r="A24" s="4">
        <v>9788804729860</v>
      </c>
      <c r="B24" s="2" t="s">
        <v>2</v>
      </c>
      <c r="C24" s="2" t="s">
        <v>1</v>
      </c>
      <c r="D24" s="2" t="s">
        <v>0</v>
      </c>
      <c r="E24" s="1">
        <v>15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S.Valentino</vt:lpstr>
    </vt:vector>
  </TitlesOfParts>
  <Company>Arnoldo Mondadori Editore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 MARTINA</dc:creator>
  <cp:lastModifiedBy>Michele Cito</cp:lastModifiedBy>
  <dcterms:created xsi:type="dcterms:W3CDTF">2024-02-01T13:24:48Z</dcterms:created>
  <dcterms:modified xsi:type="dcterms:W3CDTF">2024-02-01T23:44:34Z</dcterms:modified>
</cp:coreProperties>
</file>